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unionthd.sharepoint.com/sites/RRTHD/Documents partages/THD/5-Declarations/Intentions_de_deploiement/Modification 2022 - St Louis/"/>
    </mc:Choice>
  </mc:AlternateContent>
  <xr:revisionPtr revIDLastSave="40" documentId="8_{E69DA559-E3C5-4BAD-844A-C1310E05E373}" xr6:coauthVersionLast="47" xr6:coauthVersionMax="47" xr10:uidLastSave="{88B01535-BFFA-4C61-B225-C580CC61B3B8}"/>
  <bookViews>
    <workbookView xWindow="28680" yWindow="-120" windowWidth="29040" windowHeight="15840" activeTab="1" xr2:uid="{00000000-000D-0000-FFFF-FFFF00000000}"/>
  </bookViews>
  <sheets>
    <sheet name="Couverture Zones de cofi" sheetId="2" r:id="rId1"/>
    <sheet name="Zones de cofinancement" sheetId="4" r:id="rId2"/>
  </sheets>
  <externalReferences>
    <externalReference r:id="rId3"/>
  </externalReferences>
  <definedNames>
    <definedName name="_xlnm.Database">'[1]intentionsOrange18-19-Ph'!$B$1:$I$366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" i="4" l="1"/>
  <c r="P10" i="4"/>
  <c r="O10" i="4"/>
  <c r="Q10" i="4"/>
  <c r="N10" i="4"/>
  <c r="M10" i="4"/>
  <c r="L10" i="4"/>
  <c r="K10" i="4"/>
  <c r="J10" i="4"/>
  <c r="I10" i="4"/>
</calcChain>
</file>

<file path=xl/sharedStrings.xml><?xml version="1.0" encoding="utf-8"?>
<sst xmlns="http://schemas.openxmlformats.org/spreadsheetml/2006/main" count="68" uniqueCount="40">
  <si>
    <t>Référence de la Zone de cofinancement</t>
  </si>
  <si>
    <t>Nom de la Zone de cofinancement</t>
  </si>
  <si>
    <t>Nombre de Logements
couverts</t>
  </si>
  <si>
    <t>Nombre de Logements
raccordables</t>
  </si>
  <si>
    <t>Couverts</t>
  </si>
  <si>
    <t>Raccordables</t>
  </si>
  <si>
    <t>Fin de déploiement</t>
  </si>
  <si>
    <t>fin de déploiement</t>
  </si>
  <si>
    <t xml:space="preserve">Nombre de Logements
raccordables </t>
  </si>
  <si>
    <t xml:space="preserve">Nombre de Logements
couverts </t>
  </si>
  <si>
    <t>Nom de la commune</t>
  </si>
  <si>
    <t>Code INSEE
de la commune</t>
  </si>
  <si>
    <t>Référence NRO</t>
  </si>
  <si>
    <t>Commune hébergeant le NRO</t>
  </si>
  <si>
    <t>97424</t>
  </si>
  <si>
    <t>Cilaos</t>
  </si>
  <si>
    <t>97403</t>
  </si>
  <si>
    <t>Entre-Deux</t>
  </si>
  <si>
    <t>97401</t>
  </si>
  <si>
    <t>Les Avirons</t>
  </si>
  <si>
    <t>97421</t>
  </si>
  <si>
    <t>Salazie</t>
  </si>
  <si>
    <t>97419</t>
  </si>
  <si>
    <t>Ste-Rose</t>
  </si>
  <si>
    <t>97417</t>
  </si>
  <si>
    <t>St-Philippe</t>
  </si>
  <si>
    <t>RIP RRTH</t>
  </si>
  <si>
    <t>201911-RRTH</t>
  </si>
  <si>
    <t>97417RRQ</t>
  </si>
  <si>
    <t>97419RRK</t>
  </si>
  <si>
    <t>97403RR7</t>
  </si>
  <si>
    <t>97401RR4</t>
  </si>
  <si>
    <t>97424RR6, 97424RR8</t>
  </si>
  <si>
    <t>97421RRJ, 97421RRF</t>
  </si>
  <si>
    <t>St-Louis</t>
  </si>
  <si>
    <t>97414SWT</t>
  </si>
  <si>
    <t>Total raccordables fin 2023</t>
  </si>
  <si>
    <t>2023 *</t>
  </si>
  <si>
    <t>* densification post déploiement incluse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</si>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</sst>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\ _€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8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theme="0"/>
      <name val="Calibri"/>
      <family val="2"/>
      <scheme val="minor"/>
    </font>
    <font>
      <i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4" tint="0.79995117038483843"/>
      </left>
      <right style="thin">
        <color theme="4" tint="0.79995117038483843"/>
      </right>
      <top style="thin">
        <color theme="4" tint="0.79995117038483843"/>
      </top>
      <bottom style="thin">
        <color theme="4" tint="0.79995117038483843"/>
      </bottom>
      <diagonal/>
    </border>
    <border>
      <left style="thin">
        <color theme="4" tint="0.79992065187536243"/>
      </left>
      <right style="thin">
        <color theme="4" tint="0.79992065187536243"/>
      </right>
      <top style="thin">
        <color theme="4" tint="0.79992065187536243"/>
      </top>
      <bottom style="thin">
        <color theme="4" tint="0.79995117038483843"/>
      </bottom>
      <diagonal/>
    </border>
    <border>
      <left style="thin">
        <color theme="4" tint="0.79995117038483843"/>
      </left>
      <right style="thin">
        <color theme="4" tint="0.79995117038483843"/>
      </right>
      <top style="thin">
        <color theme="4" tint="0.79995117038483843"/>
      </top>
      <bottom style="thin">
        <color theme="4" tint="0.79992065187536243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3" fillId="2" borderId="7" xfId="12" applyFont="1" applyFill="1" applyBorder="1" applyAlignment="1">
      <alignment horizontal="center" vertical="center" wrapText="1"/>
    </xf>
    <xf numFmtId="0" fontId="3" fillId="2" borderId="2" xfId="12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0" fillId="0" borderId="9" xfId="0" applyBorder="1"/>
    <xf numFmtId="1" fontId="0" fillId="0" borderId="9" xfId="0" applyNumberFormat="1" applyBorder="1"/>
    <xf numFmtId="0" fontId="0" fillId="0" borderId="6" xfId="0" applyBorder="1"/>
    <xf numFmtId="0" fontId="3" fillId="2" borderId="2" xfId="6" applyFont="1" applyFill="1" applyBorder="1" applyAlignment="1">
      <alignment horizontal="center" vertical="center" wrapText="1"/>
    </xf>
    <xf numFmtId="0" fontId="3" fillId="2" borderId="4" xfId="6" applyFont="1" applyFill="1" applyBorder="1" applyAlignment="1">
      <alignment horizontal="center" vertical="center" wrapText="1"/>
    </xf>
    <xf numFmtId="0" fontId="3" fillId="2" borderId="5" xfId="12" applyFont="1" applyFill="1" applyBorder="1" applyAlignment="1">
      <alignment horizontal="center" vertical="center" wrapText="1"/>
    </xf>
    <xf numFmtId="0" fontId="3" fillId="2" borderId="6" xfId="12" applyFont="1" applyFill="1" applyBorder="1" applyAlignment="1">
      <alignment horizontal="center" vertical="center" wrapText="1"/>
    </xf>
    <xf numFmtId="0" fontId="3" fillId="2" borderId="12" xfId="6" applyFont="1" applyFill="1" applyBorder="1" applyAlignment="1">
      <alignment horizontal="center" vertical="center" wrapText="1"/>
    </xf>
    <xf numFmtId="0" fontId="3" fillId="2" borderId="0" xfId="6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2" borderId="10" xfId="1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6" fillId="4" borderId="0" xfId="6" applyFont="1" applyFill="1" applyBorder="1" applyAlignment="1">
      <alignment horizontal="center" vertical="center"/>
    </xf>
    <xf numFmtId="0" fontId="6" fillId="4" borderId="0" xfId="6" applyFont="1" applyFill="1" applyBorder="1" applyAlignment="1">
      <alignment horizontal="left" vertical="center"/>
    </xf>
    <xf numFmtId="0" fontId="7" fillId="0" borderId="0" xfId="0" applyFont="1" applyBorder="1"/>
    <xf numFmtId="1" fontId="7" fillId="0" borderId="0" xfId="0" applyNumberFormat="1" applyFont="1" applyBorder="1"/>
    <xf numFmtId="49" fontId="3" fillId="2" borderId="14" xfId="1" applyNumberFormat="1" applyFont="1" applyFill="1" applyBorder="1" applyAlignment="1">
      <alignment vertical="center" wrapText="1"/>
    </xf>
    <xf numFmtId="49" fontId="4" fillId="2" borderId="14" xfId="1" applyNumberFormat="1" applyFont="1" applyFill="1" applyBorder="1" applyAlignment="1">
      <alignment vertical="center" wrapText="1"/>
    </xf>
    <xf numFmtId="165" fontId="3" fillId="2" borderId="14" xfId="1" applyNumberFormat="1" applyFont="1" applyFill="1" applyBorder="1" applyAlignment="1">
      <alignment horizontal="center" vertical="center" wrapText="1"/>
    </xf>
    <xf numFmtId="0" fontId="6" fillId="4" borderId="14" xfId="6" applyFont="1" applyFill="1" applyBorder="1" applyAlignment="1">
      <alignment horizontal="center" vertical="center"/>
    </xf>
    <xf numFmtId="0" fontId="6" fillId="4" borderId="14" xfId="6" applyFont="1" applyFill="1" applyBorder="1" applyAlignment="1">
      <alignment horizontal="left" vertical="center"/>
    </xf>
    <xf numFmtId="1" fontId="0" fillId="0" borderId="14" xfId="0" applyNumberFormat="1" applyBorder="1"/>
    <xf numFmtId="1" fontId="0" fillId="5" borderId="14" xfId="0" applyNumberFormat="1" applyFill="1" applyBorder="1"/>
    <xf numFmtId="0" fontId="0" fillId="0" borderId="14" xfId="0" applyBorder="1" applyAlignment="1">
      <alignment horizontal="right"/>
    </xf>
    <xf numFmtId="1" fontId="0" fillId="5" borderId="14" xfId="0" applyNumberFormat="1" applyFill="1" applyBorder="1" applyAlignment="1">
      <alignment horizontal="right"/>
    </xf>
    <xf numFmtId="0" fontId="10" fillId="3" borderId="15" xfId="0" applyFont="1" applyFill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4" borderId="0" xfId="6" applyFont="1" applyFill="1" applyBorder="1" applyAlignment="1">
      <alignment horizontal="center" vertical="center"/>
    </xf>
    <xf numFmtId="0" fontId="9" fillId="4" borderId="16" xfId="6" applyFont="1" applyFill="1" applyBorder="1" applyAlignment="1">
      <alignment horizontal="center" vertical="center"/>
    </xf>
    <xf numFmtId="0" fontId="9" fillId="4" borderId="16" xfId="6" applyFont="1" applyFill="1" applyBorder="1" applyAlignment="1">
      <alignment horizontal="left" vertical="center"/>
    </xf>
    <xf numFmtId="1" fontId="8" fillId="0" borderId="16" xfId="0" applyNumberFormat="1" applyFont="1" applyBorder="1"/>
    <xf numFmtId="1" fontId="8" fillId="5" borderId="16" xfId="0" applyNumberFormat="1" applyFont="1" applyFill="1" applyBorder="1" applyAlignment="1">
      <alignment horizontal="right"/>
    </xf>
    <xf numFmtId="0" fontId="0" fillId="0" borderId="16" xfId="0" applyBorder="1" applyAlignment="1">
      <alignment horizontal="right"/>
    </xf>
  </cellXfs>
  <cellStyles count="13">
    <cellStyle name="Milliers 2" xfId="2" xr:uid="{00000000-0005-0000-0000-000000000000}"/>
    <cellStyle name="Milliers 3" xfId="3" xr:uid="{00000000-0005-0000-0000-000001000000}"/>
    <cellStyle name="Milliers 4" xfId="4" xr:uid="{00000000-0005-0000-0000-000002000000}"/>
    <cellStyle name="Milliers 4 2" xfId="5" xr:uid="{00000000-0005-0000-0000-000003000000}"/>
    <cellStyle name="Normal" xfId="0" builtinId="0"/>
    <cellStyle name="Normal 2" xfId="6" xr:uid="{00000000-0005-0000-0000-000005000000}"/>
    <cellStyle name="Normal 2 2" xfId="7" xr:uid="{00000000-0005-0000-0000-000006000000}"/>
    <cellStyle name="Normal 2 3" xfId="8" xr:uid="{00000000-0005-0000-0000-000007000000}"/>
    <cellStyle name="Normal 3" xfId="9" xr:uid="{00000000-0005-0000-0000-000008000000}"/>
    <cellStyle name="Normal 3 2" xfId="1" xr:uid="{00000000-0005-0000-0000-000009000000}"/>
    <cellStyle name="Normal_Guichet A 2" xfId="12" xr:uid="{00000000-0005-0000-0000-00000A000000}"/>
    <cellStyle name="Pourcentage 2" xfId="10" xr:uid="{00000000-0005-0000-0000-00000B000000}"/>
    <cellStyle name="Pourcentage 3" xfId="1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tentionsOrange18-19-Ph.2-3'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ntionsOrange18-19-P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workbookViewId="0">
      <selection activeCell="M4" sqref="M4"/>
    </sheetView>
  </sheetViews>
  <sheetFormatPr baseColWidth="10" defaultRowHeight="15" x14ac:dyDescent="0.25"/>
  <cols>
    <col min="1" max="1" width="29.28515625" customWidth="1"/>
    <col min="2" max="2" width="27.42578125" customWidth="1"/>
  </cols>
  <sheetData>
    <row r="1" spans="1:13" ht="15.75" thickBot="1" x14ac:dyDescent="0.3">
      <c r="A1" s="9" t="s">
        <v>0</v>
      </c>
      <c r="B1" s="9" t="s">
        <v>1</v>
      </c>
      <c r="C1" s="13"/>
      <c r="D1" s="14"/>
      <c r="E1" s="14"/>
      <c r="F1" s="14"/>
      <c r="G1" s="14"/>
      <c r="H1" s="14"/>
      <c r="I1" s="14"/>
      <c r="J1" s="14"/>
      <c r="K1" s="15"/>
      <c r="L1" s="16"/>
      <c r="M1" s="9" t="s">
        <v>36</v>
      </c>
    </row>
    <row r="2" spans="1:13" ht="15.75" thickBot="1" x14ac:dyDescent="0.3">
      <c r="A2" s="10"/>
      <c r="B2" s="10"/>
      <c r="C2" s="11">
        <v>2019</v>
      </c>
      <c r="D2" s="12"/>
      <c r="E2" s="11">
        <v>2020</v>
      </c>
      <c r="F2" s="12"/>
      <c r="G2" s="11">
        <v>2021</v>
      </c>
      <c r="H2" s="12"/>
      <c r="I2" s="11">
        <v>2022</v>
      </c>
      <c r="J2" s="12"/>
      <c r="K2" s="11">
        <v>2023</v>
      </c>
      <c r="L2" s="12"/>
      <c r="M2" s="10"/>
    </row>
    <row r="3" spans="1:13" ht="23.25" thickBot="1" x14ac:dyDescent="0.3">
      <c r="A3" s="10"/>
      <c r="B3" s="10"/>
      <c r="C3" s="1" t="s">
        <v>4</v>
      </c>
      <c r="D3" s="2" t="s">
        <v>5</v>
      </c>
      <c r="E3" s="1" t="s">
        <v>4</v>
      </c>
      <c r="F3" s="2" t="s">
        <v>5</v>
      </c>
      <c r="G3" s="1" t="s">
        <v>4</v>
      </c>
      <c r="H3" s="2" t="s">
        <v>5</v>
      </c>
      <c r="I3" s="1" t="s">
        <v>4</v>
      </c>
      <c r="J3" s="2" t="s">
        <v>5</v>
      </c>
      <c r="K3" s="1" t="s">
        <v>4</v>
      </c>
      <c r="L3" s="2" t="s">
        <v>5</v>
      </c>
      <c r="M3" s="2" t="s">
        <v>5</v>
      </c>
    </row>
    <row r="4" spans="1:13" ht="15.75" thickBot="1" x14ac:dyDescent="0.3">
      <c r="A4" s="4" t="s">
        <v>27</v>
      </c>
      <c r="B4" s="5" t="s">
        <v>26</v>
      </c>
      <c r="C4" s="6">
        <v>0</v>
      </c>
      <c r="D4" s="6">
        <v>0</v>
      </c>
      <c r="E4" s="6">
        <v>4541</v>
      </c>
      <c r="F4" s="7">
        <v>720</v>
      </c>
      <c r="G4" s="6">
        <v>16165</v>
      </c>
      <c r="H4" s="7">
        <v>10912</v>
      </c>
      <c r="I4" s="6">
        <v>22153</v>
      </c>
      <c r="J4" s="6">
        <v>21733</v>
      </c>
      <c r="K4" s="6">
        <v>24739</v>
      </c>
      <c r="L4" s="6">
        <v>24739</v>
      </c>
      <c r="M4" s="8">
        <v>24739</v>
      </c>
    </row>
  </sheetData>
  <mergeCells count="9">
    <mergeCell ref="A1:A3"/>
    <mergeCell ref="B1:B3"/>
    <mergeCell ref="M1:M2"/>
    <mergeCell ref="C2:D2"/>
    <mergeCell ref="E2:F2"/>
    <mergeCell ref="G2:H2"/>
    <mergeCell ref="I2:J2"/>
    <mergeCell ref="K2:L2"/>
    <mergeCell ref="C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"/>
  <sheetViews>
    <sheetView showGridLines="0" tabSelected="1" topLeftCell="C1" workbookViewId="0">
      <selection activeCell="C1" sqref="C1:S11"/>
    </sheetView>
  </sheetViews>
  <sheetFormatPr baseColWidth="10" defaultRowHeight="15" x14ac:dyDescent="0.25"/>
  <cols>
    <col min="2" max="2" width="11.28515625" bestFit="1" customWidth="1"/>
    <col min="5" max="5" width="19.42578125" customWidth="1"/>
  </cols>
  <sheetData>
    <row r="1" spans="1:19" x14ac:dyDescent="0.25">
      <c r="C1" s="22"/>
      <c r="D1" s="22"/>
      <c r="E1" s="22"/>
      <c r="F1" s="22"/>
      <c r="G1" s="36">
        <v>2019</v>
      </c>
      <c r="H1" s="36"/>
      <c r="I1" s="36">
        <v>2020</v>
      </c>
      <c r="J1" s="36"/>
      <c r="K1" s="36">
        <v>2021</v>
      </c>
      <c r="L1" s="36"/>
      <c r="M1" s="36">
        <v>2022</v>
      </c>
      <c r="N1" s="36"/>
      <c r="O1" s="36" t="s">
        <v>37</v>
      </c>
      <c r="P1" s="37"/>
      <c r="Q1" s="36" t="s">
        <v>7</v>
      </c>
      <c r="R1" s="36"/>
      <c r="S1" s="36"/>
    </row>
    <row r="2" spans="1:19" ht="57" thickBot="1" x14ac:dyDescent="0.3">
      <c r="A2" s="3" t="s">
        <v>0</v>
      </c>
      <c r="B2" s="19" t="s">
        <v>1</v>
      </c>
      <c r="C2" s="27" t="s">
        <v>11</v>
      </c>
      <c r="D2" s="27" t="s">
        <v>10</v>
      </c>
      <c r="E2" s="27" t="s">
        <v>12</v>
      </c>
      <c r="F2" s="28" t="s">
        <v>13</v>
      </c>
      <c r="G2" s="29" t="s">
        <v>9</v>
      </c>
      <c r="H2" s="29" t="s">
        <v>8</v>
      </c>
      <c r="I2" s="29" t="s">
        <v>9</v>
      </c>
      <c r="J2" s="29" t="s">
        <v>8</v>
      </c>
      <c r="K2" s="29" t="s">
        <v>9</v>
      </c>
      <c r="L2" s="29" t="s">
        <v>8</v>
      </c>
      <c r="M2" s="29" t="s">
        <v>9</v>
      </c>
      <c r="N2" s="29" t="s">
        <v>8</v>
      </c>
      <c r="O2" s="29" t="s">
        <v>9</v>
      </c>
      <c r="P2" s="29" t="s">
        <v>8</v>
      </c>
      <c r="Q2" s="29" t="s">
        <v>2</v>
      </c>
      <c r="R2" s="29" t="s">
        <v>3</v>
      </c>
      <c r="S2" s="29" t="s">
        <v>6</v>
      </c>
    </row>
    <row r="3" spans="1:19" x14ac:dyDescent="0.25">
      <c r="A3" s="17" t="s">
        <v>27</v>
      </c>
      <c r="B3" s="20" t="s">
        <v>26</v>
      </c>
      <c r="C3" s="30" t="s">
        <v>14</v>
      </c>
      <c r="D3" s="30" t="s">
        <v>15</v>
      </c>
      <c r="E3" s="31" t="s">
        <v>32</v>
      </c>
      <c r="F3" s="30" t="s">
        <v>15</v>
      </c>
      <c r="G3" s="32">
        <v>0</v>
      </c>
      <c r="H3" s="32">
        <v>0</v>
      </c>
      <c r="I3" s="33">
        <v>0</v>
      </c>
      <c r="J3" s="33">
        <v>0</v>
      </c>
      <c r="K3" s="33">
        <v>0</v>
      </c>
      <c r="L3" s="33">
        <v>0</v>
      </c>
      <c r="M3" s="33">
        <v>2992</v>
      </c>
      <c r="N3" s="33">
        <v>2798</v>
      </c>
      <c r="O3" s="33">
        <v>3407</v>
      </c>
      <c r="P3" s="33">
        <v>3407</v>
      </c>
      <c r="Q3" s="33">
        <v>3407</v>
      </c>
      <c r="R3" s="33">
        <v>3407</v>
      </c>
      <c r="S3" s="34">
        <v>2023</v>
      </c>
    </row>
    <row r="4" spans="1:19" x14ac:dyDescent="0.25">
      <c r="A4" s="18"/>
      <c r="B4" s="21"/>
      <c r="C4" s="30" t="s">
        <v>16</v>
      </c>
      <c r="D4" s="30" t="s">
        <v>17</v>
      </c>
      <c r="E4" s="31" t="s">
        <v>30</v>
      </c>
      <c r="F4" s="30" t="s">
        <v>17</v>
      </c>
      <c r="G4" s="32">
        <v>0</v>
      </c>
      <c r="H4" s="32">
        <v>0</v>
      </c>
      <c r="I4" s="35">
        <v>0</v>
      </c>
      <c r="J4" s="35">
        <v>0</v>
      </c>
      <c r="K4" s="35">
        <v>2839</v>
      </c>
      <c r="L4" s="35">
        <v>1903</v>
      </c>
      <c r="M4" s="35">
        <v>3643</v>
      </c>
      <c r="N4" s="35">
        <v>3643</v>
      </c>
      <c r="O4" s="35">
        <v>3692</v>
      </c>
      <c r="P4" s="35">
        <v>3692</v>
      </c>
      <c r="Q4" s="35">
        <v>3643</v>
      </c>
      <c r="R4" s="35">
        <v>3643</v>
      </c>
      <c r="S4" s="34">
        <v>2022</v>
      </c>
    </row>
    <row r="5" spans="1:19" x14ac:dyDescent="0.25">
      <c r="A5" s="18"/>
      <c r="B5" s="21"/>
      <c r="C5" s="30" t="s">
        <v>18</v>
      </c>
      <c r="D5" s="30" t="s">
        <v>19</v>
      </c>
      <c r="E5" s="31" t="s">
        <v>31</v>
      </c>
      <c r="F5" s="30" t="s">
        <v>19</v>
      </c>
      <c r="G5" s="32">
        <v>0</v>
      </c>
      <c r="H5" s="32">
        <v>0</v>
      </c>
      <c r="I5" s="35">
        <v>2310</v>
      </c>
      <c r="J5" s="35">
        <v>0</v>
      </c>
      <c r="K5" s="35">
        <v>6150</v>
      </c>
      <c r="L5" s="35">
        <v>3944</v>
      </c>
      <c r="M5" s="35">
        <v>6150</v>
      </c>
      <c r="N5" s="35">
        <v>6150</v>
      </c>
      <c r="O5" s="35">
        <v>6191</v>
      </c>
      <c r="P5" s="35">
        <v>6191</v>
      </c>
      <c r="Q5" s="35">
        <v>6150</v>
      </c>
      <c r="R5" s="35">
        <v>6150</v>
      </c>
      <c r="S5" s="34">
        <v>2022</v>
      </c>
    </row>
    <row r="6" spans="1:19" x14ac:dyDescent="0.25">
      <c r="A6" s="18"/>
      <c r="B6" s="21"/>
      <c r="C6" s="30" t="s">
        <v>20</v>
      </c>
      <c r="D6" s="30" t="s">
        <v>21</v>
      </c>
      <c r="E6" s="31" t="s">
        <v>33</v>
      </c>
      <c r="F6" s="30" t="s">
        <v>21</v>
      </c>
      <c r="G6" s="32">
        <v>0</v>
      </c>
      <c r="H6" s="32">
        <v>0</v>
      </c>
      <c r="I6" s="33">
        <v>0</v>
      </c>
      <c r="J6" s="33">
        <v>0</v>
      </c>
      <c r="K6" s="33">
        <v>2191</v>
      </c>
      <c r="L6" s="33">
        <v>1130</v>
      </c>
      <c r="M6" s="33">
        <v>3640</v>
      </c>
      <c r="N6" s="33">
        <v>3640</v>
      </c>
      <c r="O6" s="33">
        <v>3669</v>
      </c>
      <c r="P6" s="33">
        <v>3669</v>
      </c>
      <c r="Q6" s="33">
        <v>3640</v>
      </c>
      <c r="R6" s="35">
        <v>3640</v>
      </c>
      <c r="S6" s="34">
        <v>2022</v>
      </c>
    </row>
    <row r="7" spans="1:19" x14ac:dyDescent="0.25">
      <c r="A7" s="18"/>
      <c r="B7" s="21"/>
      <c r="C7" s="30" t="s">
        <v>22</v>
      </c>
      <c r="D7" s="30" t="s">
        <v>23</v>
      </c>
      <c r="E7" s="31" t="s">
        <v>29</v>
      </c>
      <c r="F7" s="30" t="s">
        <v>23</v>
      </c>
      <c r="G7" s="32">
        <v>0</v>
      </c>
      <c r="H7" s="32">
        <v>0</v>
      </c>
      <c r="I7" s="35">
        <v>1093</v>
      </c>
      <c r="J7" s="35">
        <v>336</v>
      </c>
      <c r="K7" s="35">
        <v>2735</v>
      </c>
      <c r="L7" s="35">
        <v>2074</v>
      </c>
      <c r="M7" s="35">
        <v>3128</v>
      </c>
      <c r="N7" s="35">
        <v>3128</v>
      </c>
      <c r="O7" s="35">
        <v>3168</v>
      </c>
      <c r="P7" s="35">
        <v>3168</v>
      </c>
      <c r="Q7" s="35">
        <v>3128</v>
      </c>
      <c r="R7" s="35">
        <v>3128</v>
      </c>
      <c r="S7" s="34">
        <v>2022</v>
      </c>
    </row>
    <row r="8" spans="1:19" x14ac:dyDescent="0.25">
      <c r="A8" s="18"/>
      <c r="B8" s="21"/>
      <c r="C8" s="30" t="s">
        <v>24</v>
      </c>
      <c r="D8" s="30" t="s">
        <v>25</v>
      </c>
      <c r="E8" s="31" t="s">
        <v>28</v>
      </c>
      <c r="F8" s="30" t="s">
        <v>25</v>
      </c>
      <c r="G8" s="32">
        <v>0</v>
      </c>
      <c r="H8" s="32">
        <v>0</v>
      </c>
      <c r="I8" s="35">
        <v>1138</v>
      </c>
      <c r="J8" s="35">
        <v>384</v>
      </c>
      <c r="K8" s="35">
        <v>2250</v>
      </c>
      <c r="L8" s="35">
        <v>1861</v>
      </c>
      <c r="M8" s="35">
        <v>2600</v>
      </c>
      <c r="N8" s="35">
        <v>2600</v>
      </c>
      <c r="O8" s="35">
        <v>2625</v>
      </c>
      <c r="P8" s="35">
        <v>2625</v>
      </c>
      <c r="Q8" s="35">
        <v>2600</v>
      </c>
      <c r="R8" s="35">
        <v>2600</v>
      </c>
      <c r="S8" s="34">
        <v>2022</v>
      </c>
    </row>
    <row r="9" spans="1:19" x14ac:dyDescent="0.25">
      <c r="A9" s="18"/>
      <c r="B9" s="21"/>
      <c r="C9" s="39">
        <v>97414</v>
      </c>
      <c r="D9" s="39" t="s">
        <v>34</v>
      </c>
      <c r="E9" s="40" t="s">
        <v>35</v>
      </c>
      <c r="F9" s="39" t="s">
        <v>34</v>
      </c>
      <c r="G9" s="41">
        <v>0</v>
      </c>
      <c r="H9" s="41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1987</v>
      </c>
      <c r="P9" s="42">
        <v>1987</v>
      </c>
      <c r="Q9" s="42">
        <v>1987</v>
      </c>
      <c r="R9" s="42">
        <v>1987</v>
      </c>
      <c r="S9" s="43">
        <v>2023</v>
      </c>
    </row>
    <row r="10" spans="1:19" x14ac:dyDescent="0.25">
      <c r="C10" s="23"/>
      <c r="D10" s="23"/>
      <c r="E10" s="24"/>
      <c r="F10" s="38" t="s">
        <v>39</v>
      </c>
      <c r="G10" s="22"/>
      <c r="H10" s="22"/>
      <c r="I10" s="25">
        <f t="shared" ref="I10:R10" si="0">SUM(I3:I9)</f>
        <v>4541</v>
      </c>
      <c r="J10" s="26">
        <f t="shared" si="0"/>
        <v>720</v>
      </c>
      <c r="K10" s="26">
        <f t="shared" si="0"/>
        <v>16165</v>
      </c>
      <c r="L10" s="26">
        <f t="shared" si="0"/>
        <v>10912</v>
      </c>
      <c r="M10" s="25">
        <f t="shared" si="0"/>
        <v>22153</v>
      </c>
      <c r="N10" s="25">
        <f t="shared" si="0"/>
        <v>21959</v>
      </c>
      <c r="O10" s="25">
        <f t="shared" si="0"/>
        <v>24739</v>
      </c>
      <c r="P10" s="25">
        <f t="shared" si="0"/>
        <v>24739</v>
      </c>
      <c r="Q10" s="25">
        <f t="shared" si="0"/>
        <v>24555</v>
      </c>
      <c r="R10" s="25">
        <f t="shared" si="0"/>
        <v>24555</v>
      </c>
      <c r="S10" s="22"/>
    </row>
    <row r="11" spans="1:19" x14ac:dyDescent="0.25">
      <c r="C11" t="s">
        <v>38</v>
      </c>
    </row>
  </sheetData>
  <mergeCells count="8">
    <mergeCell ref="A3:A9"/>
    <mergeCell ref="B3:B9"/>
    <mergeCell ref="M1:N1"/>
    <mergeCell ref="Q1:S1"/>
    <mergeCell ref="G1:H1"/>
    <mergeCell ref="I1:J1"/>
    <mergeCell ref="K1:L1"/>
    <mergeCell ref="O1:P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8DA9AB3031DA449C28E8703084B245" ma:contentTypeVersion="16" ma:contentTypeDescription="Crée un document." ma:contentTypeScope="" ma:versionID="b5c44642f62d80a9ebe5c49ab0fc5229">
  <xsd:schema xmlns:xsd="http://www.w3.org/2001/XMLSchema" xmlns:xs="http://www.w3.org/2001/XMLSchema" xmlns:p="http://schemas.microsoft.com/office/2006/metadata/properties" xmlns:ns2="66be8269-8a7f-4a90-a8b5-6271cda4d3d9" xmlns:ns3="12293b45-a5d1-4890-a244-76b4d5ec1866" targetNamespace="http://schemas.microsoft.com/office/2006/metadata/properties" ma:root="true" ma:fieldsID="52775a7b6b7bbedf3f7774ba2519d645" ns2:_="" ns3:_="">
    <xsd:import namespace="66be8269-8a7f-4a90-a8b5-6271cda4d3d9"/>
    <xsd:import namespace="12293b45-a5d1-4890-a244-76b4d5ec18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e8269-8a7f-4a90-a8b5-6271cda4d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f15b390a-c7f5-4881-8b5f-03198aa712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93b45-a5d1-4890-a244-76b4d5ec186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fc2d110-98ee-42f7-a71d-e6f33cec01da}" ma:internalName="TaxCatchAll" ma:showField="CatchAllData" ma:web="12293b45-a5d1-4890-a244-76b4d5ec18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2944C6-061E-4125-A020-D886E4C001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05FFFD-3E52-4BCE-AAE6-B2916C5BC6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be8269-8a7f-4a90-a8b5-6271cda4d3d9"/>
    <ds:schemaRef ds:uri="12293b45-a5d1-4890-a244-76b4d5ec18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Couverture Zones de cofi</vt:lpstr>
      <vt:lpstr>Zones de cofinancement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SANTI</dc:creator>
  <cp:lastModifiedBy>Denis Fabregue</cp:lastModifiedBy>
  <dcterms:created xsi:type="dcterms:W3CDTF">2018-04-24T10:02:38Z</dcterms:created>
  <dcterms:modified xsi:type="dcterms:W3CDTF">2022-10-27T05:04:58Z</dcterms:modified>
</cp:coreProperties>
</file>